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png" ContentType="image/png"/>
  <Override PartName="/xl/media/image2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stinazione CDS" sheetId="1" state="visible" r:id="rId2"/>
    <sheet name="normativa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<sst xmlns="http://schemas.openxmlformats.org/spreadsheetml/2006/main" count="28" uniqueCount="26">
  <si>
    <t xml:space="preserve">PROVENTI SANZIONI VIOLAZIONE CODICE DELLA STRADA</t>
  </si>
  <si>
    <t xml:space="preserve">PREVISIONE ENTRATA </t>
  </si>
  <si>
    <t xml:space="preserve">Previsione bilancio</t>
  </si>
  <si>
    <t xml:space="preserve">PROVENTI DELLE SANZIONI CODICE DELLA STRADA</t>
  </si>
  <si>
    <t xml:space="preserve">FCDE</t>
  </si>
  <si>
    <t xml:space="preserve">Importo netto FCDE</t>
  </si>
  <si>
    <t xml:space="preserve">Importo da vincolare (50%)</t>
  </si>
  <si>
    <t xml:space="preserve">DESTINAZIONE SANZIONI CDS EX ART. 208</t>
  </si>
  <si>
    <t xml:space="preserve">Importo minimo</t>
  </si>
  <si>
    <t xml:space="preserve">Miss. Progr. Tit. Macro</t>
  </si>
  <si>
    <t xml:space="preserve">Capitolo</t>
  </si>
  <si>
    <t xml:space="preserve">Descrizione</t>
  </si>
  <si>
    <t xml:space="preserve">STANZIAMENTO BILANCIO</t>
  </si>
  <si>
    <t xml:space="preserve">Importo finanziato dai proventi CdS</t>
  </si>
  <si>
    <t xml:space="preserve">Lett. A) Interventi di sostituzione, ammodernamento, di potenziamento, di messa a norma e di manutenzione della segnalatica delle strade di proprietà dell'Ente</t>
  </si>
  <si>
    <t xml:space="preserve">10.05.1.03</t>
  </si>
  <si>
    <t xml:space="preserve">INTERVENTI DI SEGNALETICA STRADALE</t>
  </si>
  <si>
    <t xml:space="preserve">Lett. B) Potenziamento delle attività di controllo e di accertamento delle violazioni in materia di circolazione stradale, anche attraverso l'acquisto di automezzi, mezzi e attrezzature dei Corpi e dei Servizi:</t>
  </si>
  <si>
    <t xml:space="preserve">03.01.1.03</t>
  </si>
  <si>
    <t xml:space="preserve">POLIZIA LOCALE - MANUTENZIONE APPARECCHIATURE</t>
  </si>
  <si>
    <t xml:space="preserve">SPESE MANUTENZIONE IMPIANTO VIDEOSORVEGLIANZA</t>
  </si>
  <si>
    <t xml:space="preserve">POLIZIA LOCALE - SERVIZI ATTIVITA' CONTROLLO</t>
  </si>
  <si>
    <r>
      <rPr>
        <sz val="10"/>
        <rFont val="Calibri"/>
        <family val="2"/>
        <charset val="1"/>
      </rPr>
      <t xml:space="preserve">Lett. C) ad altre finalità connesse al miglioramento della sicurezza stradale, relative alla manutenzione delle strade di proprietà dell'ente, all'installazione, all'ammodernamento, al potenziamento, alla messa a norma e alla manutenzione delle barriere e alla sistemazione del manto stradale delle medesime strade, alla redazione dei piani di cui all'</t>
    </r>
    <r>
      <rPr>
        <i val="true"/>
        <sz val="10"/>
        <color rgb="FF0000FF"/>
        <rFont val="Calibri"/>
        <family val="2"/>
        <charset val="1"/>
      </rPr>
      <t xml:space="preserve">articolo 36</t>
    </r>
    <r>
      <rPr>
        <sz val="10"/>
        <color rgb="FF000000"/>
        <rFont val="Calibri"/>
        <family val="2"/>
        <charset val="1"/>
      </rPr>
      <t xml:space="preserve">, a interventi per la sicurezza stradale a tutela degli utenti vulnerabili, quali bambini, anziani, disabili, pedoni e ciclisti, allo svolgimento, da parte degli organi di polizia locale, nelle scuole di ogni ordine e grado, di corsi didattici finalizzati all'educazione stradale, a misure di assistenza e di previdenza per il personale di cui alle lettere d-bis) ed e) del comma 1 dell'</t>
    </r>
    <r>
      <rPr>
        <i val="true"/>
        <sz val="10"/>
        <color rgb="FF0000FF"/>
        <rFont val="Calibri"/>
        <family val="2"/>
        <charset val="1"/>
      </rPr>
      <t xml:space="preserve">articolo 12</t>
    </r>
    <r>
      <rPr>
        <sz val="10"/>
        <color rgb="FF000000"/>
        <rFont val="Calibri"/>
        <family val="2"/>
        <charset val="1"/>
      </rPr>
      <t xml:space="preserve">, alle misure di cui al comma 5-bis del presente articolo e a interventi a favore della mobilità ciclistica</t>
    </r>
  </si>
  <si>
    <t xml:space="preserve">FONDO PERSEO</t>
  </si>
  <si>
    <t xml:space="preserve">SERVIZIO VIABILITA' -  MANUTENZIONE STRADE</t>
  </si>
  <si>
    <t xml:space="preserve">ART. 142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</si>
</sst>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%"/>
    <numFmt numFmtId="166" formatCode="_-&quot;€ &quot;* #,##0.00_-;&quot;-€ &quot;* #,##0.00_-;_-&quot;€ &quot;* \-??_-;_-@_-"/>
    <numFmt numFmtId="167" formatCode="_-* #,##0.00_-;\-* #,##0.00_-;_-* \-??_-;_-@_-"/>
    <numFmt numFmtId="168" formatCode="_-* #,##0.00&quot; €&quot;_-;\-* #,##0.00&quot; €&quot;_-;_-* \-??&quot; €&quot;_-;_-@_-"/>
    <numFmt numFmtId="169" formatCode="_-* #,##0.00\ _€_-;\-* #,##0.00\ _€_-;_-* \-??\ _€_-;_-@_-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FFFF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0"/>
      <name val="Calibri"/>
      <family val="2"/>
      <charset val="1"/>
    </font>
    <font>
      <i val="true"/>
      <sz val="10"/>
      <color rgb="FF0000FF"/>
      <name val="Calibri"/>
      <family val="2"/>
      <charset val="1"/>
    </font>
    <font>
      <sz val="1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DEEBF7"/>
        <bgColor rgb="FFCCFFFF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0" fillId="0" borderId="4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7" fillId="0" borderId="0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0" fillId="0" borderId="6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9" fontId="6" fillId="3" borderId="5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3" borderId="6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0" fillId="0" borderId="0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2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0" fillId="0" borderId="2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2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0" fillId="0" borderId="8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4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0" fillId="0" borderId="4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0" fillId="0" borderId="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9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ale 2" xfId="20" builtinId="53" customBuiltin="true"/>
    <cellStyle name="Percentuale 2" xfId="21" builtinId="53" customBuiltin="true"/>
    <cellStyle name="Valuta 2" xfId="22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26</xdr:col>
      <xdr:colOff>7200</xdr:colOff>
      <xdr:row>38</xdr:row>
      <xdr:rowOff>179640</xdr:rowOff>
    </xdr:to>
    <xdr:pic>
      <xdr:nvPicPr>
        <xdr:cNvPr id="0" name="Immagine 1" descr=""/>
        <xdr:cNvPicPr/>
      </xdr:nvPicPr>
      <xdr:blipFill>
        <a:blip r:embed="rId1"/>
        <a:stretch/>
      </xdr:blipFill>
      <xdr:spPr>
        <a:xfrm>
          <a:off x="0" y="0"/>
          <a:ext cx="15922800" cy="7129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25</xdr:col>
      <xdr:colOff>531000</xdr:colOff>
      <xdr:row>52</xdr:row>
      <xdr:rowOff>94680</xdr:rowOff>
    </xdr:to>
    <xdr:pic>
      <xdr:nvPicPr>
        <xdr:cNvPr id="1" name="Immagine 2" descr=""/>
        <xdr:cNvPicPr/>
      </xdr:nvPicPr>
      <xdr:blipFill>
        <a:blip r:embed="rId2"/>
        <a:stretch/>
      </xdr:blipFill>
      <xdr:spPr>
        <a:xfrm>
          <a:off x="0" y="8046720"/>
          <a:ext cx="15834240" cy="15577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8"/>
  <sheetViews>
    <sheetView showFormulas="false" showGridLines="true" showRowColHeaders="true" showZeros="true" rightToLeft="false" tabSelected="true" showOutlineSymbols="true" defaultGridColor="true" view="normal" topLeftCell="A9" colorId="64" zoomScale="100" zoomScaleNormal="100" zoomScalePageLayoutView="100" workbookViewId="0">
      <selection pane="topLeft" activeCell="B20" activeCellId="0" sqref="B20"/>
    </sheetView>
  </sheetViews>
  <sheetFormatPr defaultRowHeight="14.4" zeroHeight="false" outlineLevelRow="0" outlineLevelCol="0"/>
  <cols>
    <col collapsed="false" customWidth="true" hidden="false" outlineLevel="0" max="1" min="1" style="0" width="69.66"/>
    <col collapsed="false" customWidth="true" hidden="false" outlineLevel="0" max="2" min="2" style="0" width="23.78"/>
    <col collapsed="false" customWidth="true" hidden="false" outlineLevel="0" max="3" min="3" style="0" width="20.56"/>
    <col collapsed="false" customWidth="true" hidden="false" outlineLevel="0" max="4" min="4" style="0" width="19.22"/>
    <col collapsed="false" customWidth="true" hidden="false" outlineLevel="0" max="5" min="5" style="0" width="17.11"/>
    <col collapsed="false" customWidth="true" hidden="false" outlineLevel="0" max="6" min="6" style="0" width="28.45"/>
    <col collapsed="false" customWidth="true" hidden="false" outlineLevel="0" max="7" min="7" style="0" width="21.78"/>
    <col collapsed="false" customWidth="true" hidden="false" outlineLevel="0" max="8" min="8" style="0" width="21.66"/>
    <col collapsed="false" customWidth="true" hidden="false" outlineLevel="0" max="9" min="9" style="0" width="23.56"/>
    <col collapsed="false" customWidth="true" hidden="false" outlineLevel="0" max="10" min="10" style="0" width="14.78"/>
    <col collapsed="false" customWidth="true" hidden="false" outlineLevel="0" max="1025" min="11" style="0" width="8.67"/>
  </cols>
  <sheetData>
    <row r="1" s="3" customFormat="true" ht="15.6" hidden="false" customHeight="false" outlineLevel="0" collapsed="false">
      <c r="A1" s="1" t="s">
        <v>0</v>
      </c>
      <c r="B1" s="1"/>
      <c r="C1" s="1"/>
      <c r="D1" s="2"/>
      <c r="E1" s="2"/>
      <c r="F1" s="2"/>
      <c r="G1" s="2"/>
      <c r="H1" s="2"/>
      <c r="I1" s="2"/>
    </row>
    <row r="2" customFormat="false" ht="14.4" hidden="false" customHeight="false" outlineLevel="0" collapsed="false">
      <c r="E2" s="4"/>
      <c r="F2" s="4"/>
      <c r="G2" s="4"/>
      <c r="H2" s="4"/>
    </row>
    <row r="3" customFormat="false" ht="14.4" hidden="false" customHeight="false" outlineLevel="0" collapsed="false">
      <c r="A3" s="5" t="s">
        <v>1</v>
      </c>
      <c r="B3" s="6" t="s">
        <v>2</v>
      </c>
      <c r="C3" s="7"/>
      <c r="D3" s="7"/>
      <c r="E3" s="4"/>
      <c r="F3" s="4"/>
      <c r="G3" s="4"/>
      <c r="H3" s="4"/>
    </row>
    <row r="4" s="4" customFormat="true" ht="14.4" hidden="false" customHeight="false" outlineLevel="0" collapsed="false">
      <c r="A4" s="8" t="s">
        <v>3</v>
      </c>
      <c r="B4" s="9" t="n">
        <v>90000</v>
      </c>
      <c r="C4" s="7"/>
      <c r="D4" s="7"/>
      <c r="F4" s="7"/>
      <c r="G4" s="7"/>
      <c r="H4" s="10"/>
    </row>
    <row r="5" s="4" customFormat="true" ht="14.4" hidden="false" customHeight="false" outlineLevel="0" collapsed="false">
      <c r="A5" s="11" t="s">
        <v>4</v>
      </c>
      <c r="B5" s="12" t="n">
        <v>37594</v>
      </c>
      <c r="C5" s="7"/>
      <c r="D5" s="7"/>
      <c r="F5" s="7"/>
      <c r="G5" s="7"/>
    </row>
    <row r="6" s="4" customFormat="true" ht="14.4" hidden="false" customHeight="false" outlineLevel="0" collapsed="false">
      <c r="A6" s="13" t="s">
        <v>5</v>
      </c>
      <c r="B6" s="14" t="n">
        <f aca="false">B4-B5</f>
        <v>52406</v>
      </c>
      <c r="C6" s="7"/>
      <c r="D6" s="7"/>
      <c r="H6" s="15"/>
    </row>
    <row r="7" s="4" customFormat="true" ht="14.4" hidden="false" customHeight="false" outlineLevel="0" collapsed="false">
      <c r="B7" s="15"/>
      <c r="C7" s="7"/>
      <c r="D7" s="7"/>
      <c r="H7" s="15"/>
    </row>
    <row r="8" s="4" customFormat="true" ht="14.4" hidden="false" customHeight="false" outlineLevel="0" collapsed="false">
      <c r="A8" s="16" t="s">
        <v>6</v>
      </c>
      <c r="B8" s="17" t="n">
        <f aca="false">B6*C8</f>
        <v>26203</v>
      </c>
      <c r="C8" s="18" t="n">
        <v>0.5</v>
      </c>
      <c r="D8" s="7"/>
      <c r="E8" s="19"/>
      <c r="F8" s="19"/>
      <c r="G8" s="19"/>
      <c r="H8" s="15"/>
    </row>
    <row r="9" s="4" customFormat="true" ht="14.4" hidden="false" customHeight="false" outlineLevel="0" collapsed="false">
      <c r="C9" s="7"/>
      <c r="D9" s="7"/>
      <c r="F9" s="19"/>
      <c r="G9" s="19"/>
    </row>
    <row r="11" s="4" customFormat="true" ht="33.6" hidden="false" customHeight="true" outlineLevel="0" collapsed="false">
      <c r="A11" s="20" t="s">
        <v>7</v>
      </c>
      <c r="B11" s="21"/>
      <c r="C11" s="22" t="s">
        <v>8</v>
      </c>
      <c r="D11" s="22" t="s">
        <v>9</v>
      </c>
      <c r="E11" s="22" t="s">
        <v>10</v>
      </c>
      <c r="F11" s="22" t="s">
        <v>11</v>
      </c>
      <c r="G11" s="22" t="s">
        <v>12</v>
      </c>
      <c r="H11" s="22" t="s">
        <v>13</v>
      </c>
    </row>
    <row r="12" s="4" customFormat="true" ht="39.6" hidden="false" customHeight="true" outlineLevel="0" collapsed="false">
      <c r="A12" s="23" t="s">
        <v>14</v>
      </c>
      <c r="B12" s="24" t="n">
        <v>0.25</v>
      </c>
      <c r="C12" s="25" t="n">
        <f aca="false">B12*B8</f>
        <v>6550.75</v>
      </c>
      <c r="D12" s="26" t="s">
        <v>15</v>
      </c>
      <c r="E12" s="26" t="n">
        <v>10310051065</v>
      </c>
      <c r="F12" s="4" t="s">
        <v>16</v>
      </c>
      <c r="G12" s="27" t="n">
        <v>20000</v>
      </c>
      <c r="H12" s="27" t="n">
        <f aca="false">B8*B12</f>
        <v>6550.75</v>
      </c>
    </row>
    <row r="13" s="4" customFormat="true" ht="43.2" hidden="false" customHeight="false" outlineLevel="0" collapsed="false">
      <c r="A13" s="28" t="s">
        <v>17</v>
      </c>
      <c r="B13" s="29" t="n">
        <v>0.25</v>
      </c>
      <c r="C13" s="30" t="n">
        <f aca="false">B13*B8</f>
        <v>6550.75</v>
      </c>
      <c r="D13" s="31" t="s">
        <v>18</v>
      </c>
      <c r="E13" s="26" t="n">
        <v>10303011070</v>
      </c>
      <c r="F13" s="32" t="s">
        <v>19</v>
      </c>
      <c r="G13" s="27" t="n">
        <v>1000</v>
      </c>
      <c r="H13" s="27" t="n">
        <v>1000</v>
      </c>
    </row>
    <row r="14" s="4" customFormat="true" ht="45" hidden="false" customHeight="true" outlineLevel="0" collapsed="false">
      <c r="A14" s="33"/>
      <c r="B14" s="34"/>
      <c r="C14" s="35"/>
      <c r="D14" s="36"/>
      <c r="E14" s="26" t="n">
        <v>10303011071</v>
      </c>
      <c r="F14" s="32" t="s">
        <v>20</v>
      </c>
      <c r="G14" s="27" t="n">
        <v>8000</v>
      </c>
      <c r="H14" s="27" t="n">
        <f aca="false">C13-H13-H15</f>
        <v>2550.75</v>
      </c>
    </row>
    <row r="15" s="4" customFormat="true" ht="45" hidden="false" customHeight="true" outlineLevel="0" collapsed="false">
      <c r="A15" s="33"/>
      <c r="B15" s="34"/>
      <c r="C15" s="35"/>
      <c r="D15" s="36"/>
      <c r="E15" s="26" t="n">
        <v>10303011320</v>
      </c>
      <c r="F15" s="32" t="s">
        <v>21</v>
      </c>
      <c r="G15" s="27" t="n">
        <v>3000</v>
      </c>
      <c r="H15" s="27" t="n">
        <v>3000</v>
      </c>
    </row>
    <row r="16" s="4" customFormat="true" ht="61.8" hidden="false" customHeight="true" outlineLevel="0" collapsed="false">
      <c r="A16" s="23" t="s">
        <v>22</v>
      </c>
      <c r="B16" s="37" t="n">
        <v>0.5</v>
      </c>
      <c r="C16" s="25" t="n">
        <f aca="false">B8*B16</f>
        <v>13101.5</v>
      </c>
      <c r="D16" s="38" t="s">
        <v>18</v>
      </c>
      <c r="E16" s="32" t="n">
        <v>10103011013</v>
      </c>
      <c r="F16" s="32" t="s">
        <v>23</v>
      </c>
      <c r="G16" s="27" t="n">
        <v>6000</v>
      </c>
      <c r="H16" s="27" t="n">
        <v>6000</v>
      </c>
    </row>
    <row r="17" s="4" customFormat="true" ht="81" hidden="false" customHeight="true" outlineLevel="0" collapsed="false">
      <c r="A17" s="23"/>
      <c r="B17" s="37"/>
      <c r="C17" s="25"/>
      <c r="D17" s="26" t="s">
        <v>15</v>
      </c>
      <c r="E17" s="32" t="n">
        <v>10310051050</v>
      </c>
      <c r="F17" s="32" t="s">
        <v>24</v>
      </c>
      <c r="G17" s="27" t="n">
        <v>40000</v>
      </c>
      <c r="H17" s="25" t="n">
        <f aca="false">C16-H16</f>
        <v>7101.5</v>
      </c>
    </row>
    <row r="18" customFormat="false" ht="16.8" hidden="false" customHeight="true" outlineLevel="0" collapsed="false">
      <c r="C18" s="39" t="n">
        <f aca="false">SUM(C12:C17)</f>
        <v>26203</v>
      </c>
      <c r="H18" s="40" t="n">
        <f aca="false">SUM(H12:H17)</f>
        <v>26203</v>
      </c>
    </row>
  </sheetData>
  <mergeCells count="3">
    <mergeCell ref="A16:A17"/>
    <mergeCell ref="B16:B17"/>
    <mergeCell ref="C16:C1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43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A43" activeCellId="0" sqref="A43"/>
    </sheetView>
  </sheetViews>
  <sheetFormatPr defaultRowHeight="14.4" zeroHeight="false" outlineLevelRow="0" outlineLevelCol="0"/>
  <cols>
    <col collapsed="false" customWidth="true" hidden="false" outlineLevel="0" max="1025" min="1" style="0" width="8.67"/>
  </cols>
  <sheetData>
    <row r="43" customFormat="false" ht="14.4" hidden="false" customHeight="false" outlineLevel="0" collapsed="false">
      <c r="A43" s="3" t="s">
        <v>25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LibreOffice/6.0.2.1$Windows_x86 LibreOffice_project/f7f06a8f319e4b62f9bc5095aa112a65d2f3ac89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146242</dc:creator>
  <dc:description/>
  <dc:language>it-IT</dc:language>
  <cp:lastModifiedBy/>
  <cp:lastPrinted>2025-01-29T11:07:17Z</cp:lastPrinted>
  <dcterms:modified xsi:type="dcterms:W3CDTF">2025-01-29T11:24:40Z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